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<sst xmlns="http://schemas.openxmlformats.org/spreadsheetml/2006/main" count="365" uniqueCount="49">
  <si>
    <t>AYLAR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</si>
  <si>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</si>
  <si>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</si>
  <si>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</si>
  <si>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</si>
  <si>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</si>
  <si>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</si>
  <si>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</si>
  <si>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</si>
  <si>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</si>
  <si>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</si>
  <si>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</si>
  <si>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</si>
  <si>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</si>
  <si>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
GRT</t>
  </si>
  <si>
    <t xml:space="preserve">TOPLAM
GEÇEN 
GEMİ </t>
  </si>
  <si>
    <t>2008
ÇANAKKALE BOĞAZI</t>
  </si>
  <si>
    <t>2008
İSTANBUL BOĞAZI</t>
  </si>
  <si>
    <t>2009
ÇANAKKALE BOĞAZI</t>
  </si>
  <si>
    <t>2009
İSTANBUL BOĞAZI</t>
  </si>
  <si>
    <t>2010
İSTANBUL BOĞAZI</t>
  </si>
  <si>
    <t>2010
ÇANAKKALE BOĞAZI</t>
  </si>
  <si>
    <t>2011
İSTANBUL BOĞAZI</t>
  </si>
  <si>
    <t>2011
ÇANAKKALE BOĞAZI</t>
  </si>
  <si>
    <t>2012
İSTANBUL BOĞAZI</t>
  </si>
  <si>
    <t>2012
ÇANAKKALE BOĞAZI</t>
  </si>
  <si>
    <t>2013
İSTANBUL BOĞAZI</t>
  </si>
  <si>
    <t>2013
ÇANAKKALE BOĞAZI</t>
  </si>
  <si>
    <t>2014
İSTANBUL BOĞAZI</t>
  </si>
  <si>
    <t>2014
ÇANAKKALE BOĞAZI</t>
  </si>
  <si>
    <t>2015
İSTANBUL BOĞAZI</t>
  </si>
  <si>
    <t>2015
ÇANAKKALE BOĞAZI</t>
  </si>
  <si>
    <t>48,740,446</t>
  </si>
  <si>
    <t>46,103,589</t>
  </si>
  <si>
    <t>60,303,808</t>
  </si>
  <si>
    <t>2006
ÇANAKKALE BOĞAZI</t>
  </si>
  <si>
    <t>2006
İSTANBUL BOĞAZI</t>
  </si>
  <si>
    <t>2007
İSTANBUL BOĞAZI</t>
  </si>
  <si>
    <t>2007
ÇANAKKALE BOĞAZI</t>
  </si>
  <si>
    <t>2014 
(VAR %)</t>
  </si>
  <si>
    <t>2013
(VAR %)</t>
  </si>
  <si>
    <t>2012
(VAR %)</t>
  </si>
  <si>
    <t>2011
(VAR %)</t>
  </si>
  <si>
    <t>2010
(VAR %)</t>
  </si>
  <si>
    <t>2009
(VAR %)</t>
  </si>
  <si>
    <t>2008
(VAR %)</t>
  </si>
  <si>
    <t>2007
(VAR %)</t>
  </si>
  <si>
    <t>2006
(VAR %)</t>
  </si>
  <si>
    <t>2010-2015 
(VAR %)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</si>
</sst>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_-* #,##0.00_-;\-* #,##0.00_-;_-* &quot;-&quot;??_-;_-@_-"/>
    <numFmt numFmtId="166" formatCode="&quot;$&quot;#,##0;[Red]\-&quot;$&quot;#,##0"/>
    <numFmt numFmtId="167" formatCode="&quot;$&quot;#,##0.00;[Red]\-&quot;$&quot;#,##0.00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2"/>
    </font>
    <font>
      <sz val="10"/>
      <name val="Arial Tur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63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2"/>
      <name val="Arial Tur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 Tur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5" applyAlignment="0" applyProtection="0"/>
    <xf numFmtId="38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6" fillId="21" borderId="7" applyNumberFormat="0" applyAlignment="0" applyProtection="0"/>
    <xf numFmtId="38" fontId="1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47" fillId="20" borderId="7" applyNumberFormat="0" applyAlignment="0" applyProtection="0"/>
    <xf numFmtId="10" fontId="10" fillId="23" borderId="8" applyNumberFormat="0" applyBorder="0" applyAlignment="0" applyProtection="0"/>
    <xf numFmtId="0" fontId="48" fillId="24" borderId="9" applyNumberFormat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7" borderId="10" applyNumberFormat="0" applyFont="0" applyAlignment="0" applyProtection="0"/>
    <xf numFmtId="0" fontId="51" fillId="28" borderId="0" applyNumberFormat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>
      <alignment/>
      <protection/>
    </xf>
    <xf numFmtId="0" fontId="5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4" fillId="0" borderId="8" xfId="0" applyFont="1" applyBorder="1" applyAlignment="1">
      <alignment vertical="center"/>
    </xf>
    <xf numFmtId="0" fontId="54" fillId="0" borderId="8" xfId="0" applyFont="1" applyBorder="1" applyAlignment="1">
      <alignment horizontal="center" vertical="center"/>
    </xf>
    <xf numFmtId="3" fontId="54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8" xfId="65" applyFont="1" applyBorder="1" applyAlignment="1">
      <alignment vertical="center"/>
      <protection/>
    </xf>
    <xf numFmtId="3" fontId="12" fillId="0" borderId="8" xfId="65" applyNumberFormat="1" applyFont="1" applyBorder="1" applyAlignment="1">
      <alignment horizontal="center" vertical="center"/>
      <protection/>
    </xf>
    <xf numFmtId="0" fontId="2" fillId="0" borderId="8" xfId="66" applyFont="1" applyBorder="1" applyAlignment="1">
      <alignment vertical="center"/>
      <protection/>
    </xf>
    <xf numFmtId="3" fontId="12" fillId="0" borderId="8" xfId="66" applyNumberFormat="1" applyFont="1" applyBorder="1" applyAlignment="1">
      <alignment horizontal="center" vertical="center"/>
      <protection/>
    </xf>
    <xf numFmtId="1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" vertical="center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vertical="center"/>
    </xf>
    <xf numFmtId="3" fontId="14" fillId="19" borderId="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4" fillId="19" borderId="13" xfId="0" applyFont="1" applyFill="1" applyBorder="1" applyAlignment="1">
      <alignment vertical="center"/>
    </xf>
    <xf numFmtId="0" fontId="14" fillId="19" borderId="13" xfId="0" applyFont="1" applyFill="1" applyBorder="1" applyAlignment="1">
      <alignment horizontal="center" vertical="center"/>
    </xf>
    <xf numFmtId="3" fontId="14" fillId="19" borderId="13" xfId="0" applyNumberFormat="1" applyFont="1" applyFill="1" applyBorder="1" applyAlignment="1">
      <alignment horizontal="center" vertical="center"/>
    </xf>
    <xf numFmtId="0" fontId="57" fillId="19" borderId="8" xfId="0" applyFont="1" applyFill="1" applyBorder="1" applyAlignment="1">
      <alignment vertical="center"/>
    </xf>
    <xf numFmtId="0" fontId="57" fillId="19" borderId="8" xfId="0" applyFont="1" applyFill="1" applyBorder="1" applyAlignment="1">
      <alignment horizontal="center" vertical="center"/>
    </xf>
    <xf numFmtId="3" fontId="57" fillId="19" borderId="8" xfId="0" applyNumberFormat="1" applyFont="1" applyFill="1" applyBorder="1" applyAlignment="1">
      <alignment horizontal="center" vertical="center"/>
    </xf>
    <xf numFmtId="0" fontId="14" fillId="19" borderId="8" xfId="0" applyNumberFormat="1" applyFont="1" applyFill="1" applyBorder="1" applyAlignment="1">
      <alignment horizontal="center" vertical="center"/>
    </xf>
    <xf numFmtId="3" fontId="18" fillId="19" borderId="8" xfId="0" applyNumberFormat="1" applyFont="1" applyFill="1" applyBorder="1" applyAlignment="1">
      <alignment horizontal="center" vertical="center"/>
    </xf>
    <xf numFmtId="0" fontId="14" fillId="19" borderId="8" xfId="65" applyFont="1" applyFill="1" applyBorder="1" applyAlignment="1">
      <alignment vertical="center"/>
      <protection/>
    </xf>
    <xf numFmtId="3" fontId="18" fillId="19" borderId="8" xfId="65" applyNumberFormat="1" applyFont="1" applyFill="1" applyBorder="1" applyAlignment="1">
      <alignment horizontal="center" vertical="center"/>
      <protection/>
    </xf>
    <xf numFmtId="0" fontId="14" fillId="8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vertical="center"/>
    </xf>
    <xf numFmtId="0" fontId="14" fillId="8" borderId="8" xfId="0" applyNumberFormat="1" applyFont="1" applyFill="1" applyBorder="1" applyAlignment="1">
      <alignment horizontal="center" vertical="center"/>
    </xf>
    <xf numFmtId="3" fontId="14" fillId="8" borderId="8" xfId="0" applyNumberFormat="1" applyFont="1" applyFill="1" applyBorder="1" applyAlignment="1">
      <alignment horizontal="center" vertical="center"/>
    </xf>
    <xf numFmtId="0" fontId="57" fillId="8" borderId="8" xfId="0" applyFont="1" applyFill="1" applyBorder="1" applyAlignment="1">
      <alignment vertical="center"/>
    </xf>
    <xf numFmtId="0" fontId="57" fillId="8" borderId="8" xfId="0" applyFont="1" applyFill="1" applyBorder="1" applyAlignment="1">
      <alignment horizontal="center" vertical="center"/>
    </xf>
    <xf numFmtId="3" fontId="57" fillId="8" borderId="8" xfId="0" applyNumberFormat="1" applyFont="1" applyFill="1" applyBorder="1" applyAlignment="1">
      <alignment horizontal="center" vertical="center"/>
    </xf>
    <xf numFmtId="3" fontId="18" fillId="8" borderId="8" xfId="0" applyNumberFormat="1" applyFont="1" applyFill="1" applyBorder="1" applyAlignment="1">
      <alignment horizontal="center" vertical="center"/>
    </xf>
    <xf numFmtId="0" fontId="14" fillId="8" borderId="8" xfId="66" applyFont="1" applyFill="1" applyBorder="1" applyAlignment="1">
      <alignment vertical="center"/>
      <protection/>
    </xf>
    <xf numFmtId="3" fontId="18" fillId="8" borderId="8" xfId="66" applyNumberFormat="1" applyFont="1" applyFill="1" applyBorder="1" applyAlignment="1">
      <alignment horizontal="center" vertical="center"/>
      <protection/>
    </xf>
    <xf numFmtId="10" fontId="56" fillId="0" borderId="0" xfId="0" applyNumberFormat="1" applyFont="1" applyAlignment="1">
      <alignment vertical="center"/>
    </xf>
    <xf numFmtId="10" fontId="56" fillId="19" borderId="8" xfId="0" applyNumberFormat="1" applyFont="1" applyFill="1" applyBorder="1" applyAlignment="1">
      <alignment horizontal="center" vertical="center"/>
    </xf>
    <xf numFmtId="0" fontId="14" fillId="19" borderId="12" xfId="65" applyFont="1" applyFill="1" applyBorder="1" applyAlignment="1">
      <alignment vertical="center"/>
      <protection/>
    </xf>
    <xf numFmtId="0" fontId="19" fillId="19" borderId="8" xfId="65" applyFont="1" applyFill="1" applyBorder="1" applyAlignment="1">
      <alignment horizontal="center" vertical="center" wrapText="1"/>
      <protection/>
    </xf>
    <xf numFmtId="0" fontId="0" fillId="8" borderId="8" xfId="0" applyFill="1" applyBorder="1" applyAlignment="1">
      <alignment horizontal="center" vertical="center" wrapText="1"/>
    </xf>
    <xf numFmtId="10" fontId="56" fillId="8" borderId="8" xfId="0" applyNumberFormat="1" applyFont="1" applyFill="1" applyBorder="1" applyAlignment="1">
      <alignment horizontal="center" vertical="center"/>
    </xf>
    <xf numFmtId="0" fontId="14" fillId="8" borderId="8" xfId="66" applyFont="1" applyFill="1" applyBorder="1" applyAlignment="1">
      <alignment horizontal="center" vertical="center"/>
      <protection/>
    </xf>
    <xf numFmtId="10" fontId="58" fillId="19" borderId="8" xfId="0" applyNumberFormat="1" applyFont="1" applyFill="1" applyBorder="1" applyAlignment="1">
      <alignment horizontal="center" vertical="center"/>
    </xf>
    <xf numFmtId="10" fontId="58" fillId="8" borderId="8" xfId="0" applyNumberFormat="1" applyFont="1" applyFill="1" applyBorder="1" applyAlignment="1">
      <alignment horizontal="center" vertical="center"/>
    </xf>
    <xf numFmtId="10" fontId="21" fillId="8" borderId="8" xfId="0" applyNumberFormat="1" applyFont="1" applyFill="1" applyBorder="1" applyAlignment="1">
      <alignment horizontal="center" vertical="center"/>
    </xf>
    <xf numFmtId="10" fontId="21" fillId="19" borderId="8" xfId="0" applyNumberFormat="1" applyFont="1" applyFill="1" applyBorder="1" applyAlignment="1">
      <alignment horizontal="center" vertical="center"/>
    </xf>
    <xf numFmtId="0" fontId="14" fillId="19" borderId="12" xfId="65" applyFont="1" applyFill="1" applyBorder="1" applyAlignment="1">
      <alignment horizontal="center" vertical="center"/>
      <protection/>
    </xf>
    <xf numFmtId="0" fontId="14" fillId="8" borderId="12" xfId="65" applyFont="1" applyFill="1" applyBorder="1" applyAlignment="1">
      <alignment horizontal="center" vertical="center"/>
      <protection/>
    </xf>
    <xf numFmtId="3" fontId="18" fillId="8" borderId="8" xfId="65" applyNumberFormat="1" applyFont="1" applyFill="1" applyBorder="1" applyAlignment="1">
      <alignment horizontal="center" vertical="center"/>
      <protection/>
    </xf>
    <xf numFmtId="0" fontId="19" fillId="8" borderId="8" xfId="65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14" fillId="19" borderId="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</cellXfs>
  <cellStyles count="7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order" xfId="42"/>
    <cellStyle name="Comma [0]_CCOCPX" xfId="43"/>
    <cellStyle name="Comma_Capex" xfId="44"/>
    <cellStyle name="Comma0" xfId="45"/>
    <cellStyle name="Currency [0]_CCOCPX" xfId="46"/>
    <cellStyle name="Currency_CCOCPX" xfId="47"/>
    <cellStyle name="Currency0" xfId="48"/>
    <cellStyle name="Çıkış" xfId="49"/>
    <cellStyle name="Dezimal [0]_laroux" xfId="50"/>
    <cellStyle name="Dezimal_laroux" xfId="51"/>
    <cellStyle name="Giriş" xfId="52"/>
    <cellStyle name="Grey" xfId="53"/>
    <cellStyle name="Heading 1" xfId="54"/>
    <cellStyle name="Heading 2" xfId="55"/>
    <cellStyle name="Headline III" xfId="56"/>
    <cellStyle name="Hesaplama" xfId="57"/>
    <cellStyle name="Input [yellow]" xfId="58"/>
    <cellStyle name="İşaretli Hücre" xfId="59"/>
    <cellStyle name="İyi" xfId="60"/>
    <cellStyle name="Kötü" xfId="61"/>
    <cellStyle name="Milliers [0]_laroux" xfId="62"/>
    <cellStyle name="Milliers_laroux" xfId="63"/>
    <cellStyle name="Normal - Style1" xfId="64"/>
    <cellStyle name="Normal 2" xfId="65"/>
    <cellStyle name="Normal 3" xfId="66"/>
    <cellStyle name="Not" xfId="67"/>
    <cellStyle name="Nötr" xfId="68"/>
    <cellStyle name="Option" xfId="69"/>
    <cellStyle name="Currency" xfId="70"/>
    <cellStyle name="Currency [0]" xfId="71"/>
    <cellStyle name="Percent [2]" xfId="72"/>
    <cellStyle name="Price" xfId="73"/>
    <cellStyle name="Toplam" xfId="74"/>
    <cellStyle name="Total" xfId="75"/>
    <cellStyle name="Unit" xfId="76"/>
    <cellStyle name="Uyarı Metni" xfId="77"/>
    <cellStyle name="Virgül [0]_PLDT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  <cellStyle name="Yüzde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7"/>
  <sheetViews>
    <sheetView tabSelected="1" view="pageBreakPreview" zoomScale="60" zoomScaleNormal="55" zoomScalePageLayoutView="0" workbookViewId="0" topLeftCell="A1">
      <selection activeCell="D5" sqref="D5"/>
    </sheetView>
  </sheetViews>
  <sheetFormatPr defaultColWidth="9.140625" defaultRowHeight="15"/>
  <cols>
    <col min="1" max="1" width="4.00390625" style="1" customWidth="1"/>
    <col min="2" max="2" width="9.7109375" style="1" customWidth="1"/>
    <col min="3" max="3" width="13.7109375" style="1" customWidth="1"/>
    <col min="4" max="4" width="20.421875" style="1" customWidth="1"/>
    <col min="5" max="5" width="4.00390625" style="1" customWidth="1"/>
    <col min="6" max="6" width="9.7109375" style="1" customWidth="1"/>
    <col min="7" max="7" width="13.7109375" style="1" customWidth="1"/>
    <col min="8" max="8" width="19.140625" style="1" customWidth="1"/>
    <col min="9" max="9" width="4.00390625" style="1" customWidth="1"/>
    <col min="10" max="10" width="9.7109375" style="1" customWidth="1"/>
    <col min="11" max="11" width="13.7109375" style="1" customWidth="1"/>
    <col min="12" max="12" width="19.421875" style="1" customWidth="1"/>
    <col min="13" max="13" width="3.7109375" style="1" customWidth="1"/>
    <col min="14" max="14" width="9.7109375" style="1" customWidth="1"/>
    <col min="15" max="15" width="13.7109375" style="1" customWidth="1"/>
    <col min="16" max="16" width="18.140625" style="1" customWidth="1"/>
    <col min="17" max="17" width="3.7109375" style="1" customWidth="1"/>
    <col min="18" max="18" width="9.7109375" style="1" customWidth="1"/>
    <col min="19" max="19" width="13.7109375" style="1" customWidth="1"/>
    <col min="20" max="20" width="17.57421875" style="1" customWidth="1"/>
    <col min="21" max="21" width="3.7109375" style="1" customWidth="1"/>
    <col min="22" max="22" width="9.7109375" style="1" customWidth="1"/>
    <col min="23" max="23" width="13.7109375" style="1" customWidth="1"/>
    <col min="24" max="24" width="17.28125" style="1" customWidth="1"/>
    <col min="25" max="25" width="3.7109375" style="1" customWidth="1"/>
    <col min="26" max="26" width="9.7109375" style="1" customWidth="1"/>
    <col min="27" max="27" width="13.7109375" style="1" customWidth="1"/>
    <col min="28" max="28" width="16.57421875" style="1" customWidth="1"/>
    <col min="29" max="29" width="3.7109375" style="1" customWidth="1"/>
    <col min="30" max="30" width="9.7109375" style="1" customWidth="1"/>
    <col min="31" max="31" width="13.7109375" style="1" customWidth="1"/>
    <col min="32" max="32" width="16.00390625" style="1" customWidth="1"/>
    <col min="33" max="33" width="3.7109375" style="1" customWidth="1"/>
    <col min="34" max="34" width="9.7109375" style="1" customWidth="1"/>
    <col min="35" max="35" width="13.7109375" style="1" customWidth="1"/>
    <col min="36" max="36" width="16.57421875" style="1" customWidth="1"/>
    <col min="37" max="37" width="3.7109375" style="1" customWidth="1"/>
    <col min="38" max="38" width="10.7109375" style="1" customWidth="1"/>
    <col min="39" max="40" width="13.7109375" style="1" customWidth="1"/>
    <col min="41" max="41" width="2.140625" style="1" customWidth="1"/>
    <col min="42" max="42" width="15.00390625" style="1" customWidth="1"/>
    <col min="43" max="16384" width="9.140625" style="1" customWidth="1"/>
  </cols>
  <sheetData>
    <row r="2" spans="2:40" s="24" customFormat="1" ht="39.75" customHeight="1">
      <c r="B2" s="71" t="s">
        <v>36</v>
      </c>
      <c r="C2" s="71"/>
      <c r="D2" s="71"/>
      <c r="F2" s="71" t="s">
        <v>37</v>
      </c>
      <c r="G2" s="71"/>
      <c r="H2" s="71"/>
      <c r="J2" s="71" t="s">
        <v>17</v>
      </c>
      <c r="K2" s="71"/>
      <c r="L2" s="71"/>
      <c r="N2" s="71" t="s">
        <v>19</v>
      </c>
      <c r="O2" s="71"/>
      <c r="P2" s="71"/>
      <c r="R2" s="71" t="s">
        <v>20</v>
      </c>
      <c r="S2" s="71"/>
      <c r="T2" s="71"/>
      <c r="V2" s="71" t="s">
        <v>22</v>
      </c>
      <c r="W2" s="71"/>
      <c r="X2" s="71"/>
      <c r="Z2" s="71" t="s">
        <v>24</v>
      </c>
      <c r="AA2" s="71"/>
      <c r="AB2" s="71"/>
      <c r="AD2" s="71" t="s">
        <v>26</v>
      </c>
      <c r="AE2" s="71"/>
      <c r="AF2" s="71"/>
      <c r="AH2" s="71" t="s">
        <v>28</v>
      </c>
      <c r="AI2" s="71"/>
      <c r="AJ2" s="71"/>
      <c r="AL2" s="71" t="s">
        <v>30</v>
      </c>
      <c r="AM2" s="71"/>
      <c r="AN2" s="71"/>
    </row>
    <row r="3" spans="2:40" s="24" customFormat="1" ht="49.5" customHeight="1">
      <c r="B3" s="25" t="s">
        <v>0</v>
      </c>
      <c r="C3" s="26" t="s">
        <v>15</v>
      </c>
      <c r="D3" s="26" t="s">
        <v>14</v>
      </c>
      <c r="F3" s="27" t="s">
        <v>0</v>
      </c>
      <c r="G3" s="28" t="s">
        <v>15</v>
      </c>
      <c r="H3" s="28" t="s">
        <v>14</v>
      </c>
      <c r="J3" s="25" t="s">
        <v>0</v>
      </c>
      <c r="K3" s="26" t="s">
        <v>15</v>
      </c>
      <c r="L3" s="26" t="s">
        <v>14</v>
      </c>
      <c r="N3" s="27" t="s">
        <v>0</v>
      </c>
      <c r="O3" s="28" t="s">
        <v>15</v>
      </c>
      <c r="P3" s="28" t="s">
        <v>14</v>
      </c>
      <c r="R3" s="27" t="s">
        <v>0</v>
      </c>
      <c r="S3" s="28" t="s">
        <v>15</v>
      </c>
      <c r="T3" s="28" t="s">
        <v>14</v>
      </c>
      <c r="V3" s="27" t="s">
        <v>0</v>
      </c>
      <c r="W3" s="28" t="s">
        <v>15</v>
      </c>
      <c r="X3" s="28" t="s">
        <v>14</v>
      </c>
      <c r="Z3" s="27" t="s">
        <v>0</v>
      </c>
      <c r="AA3" s="28" t="s">
        <v>15</v>
      </c>
      <c r="AB3" s="28" t="s">
        <v>14</v>
      </c>
      <c r="AD3" s="27" t="s">
        <v>0</v>
      </c>
      <c r="AE3" s="28" t="s">
        <v>15</v>
      </c>
      <c r="AF3" s="28" t="s">
        <v>14</v>
      </c>
      <c r="AH3" s="25" t="s">
        <v>0</v>
      </c>
      <c r="AI3" s="26" t="s">
        <v>15</v>
      </c>
      <c r="AJ3" s="26" t="s">
        <v>14</v>
      </c>
      <c r="AL3" s="25" t="s">
        <v>0</v>
      </c>
      <c r="AM3" s="26" t="s">
        <v>15</v>
      </c>
      <c r="AN3" s="26" t="s">
        <v>14</v>
      </c>
    </row>
    <row r="4" spans="2:40" s="5" customFormat="1" ht="15">
      <c r="B4" s="4" t="s">
        <v>2</v>
      </c>
      <c r="C4" s="6">
        <v>3677</v>
      </c>
      <c r="D4" s="8">
        <v>36419935</v>
      </c>
      <c r="F4" s="4" t="s">
        <v>2</v>
      </c>
      <c r="G4" s="3">
        <v>4305</v>
      </c>
      <c r="H4" s="2">
        <v>37543023</v>
      </c>
      <c r="J4" s="7" t="s">
        <v>2</v>
      </c>
      <c r="K4" s="6">
        <v>3949</v>
      </c>
      <c r="L4" s="8">
        <v>36435114</v>
      </c>
      <c r="N4" s="13" t="s">
        <v>2</v>
      </c>
      <c r="O4" s="14">
        <v>3624</v>
      </c>
      <c r="P4" s="15">
        <v>40995337</v>
      </c>
      <c r="R4" s="4" t="s">
        <v>2</v>
      </c>
      <c r="S4" s="3">
        <v>3755</v>
      </c>
      <c r="T4" s="2">
        <v>41654903</v>
      </c>
      <c r="V4" s="4" t="s">
        <v>2</v>
      </c>
      <c r="W4" s="3">
        <v>4109</v>
      </c>
      <c r="X4" s="2">
        <v>40243194</v>
      </c>
      <c r="Z4" s="4" t="s">
        <v>2</v>
      </c>
      <c r="AA4" s="16">
        <v>3990</v>
      </c>
      <c r="AB4" s="16">
        <v>45428516</v>
      </c>
      <c r="AD4" s="4" t="s">
        <v>2</v>
      </c>
      <c r="AE4" s="16">
        <v>3738</v>
      </c>
      <c r="AF4" s="16">
        <v>41851859</v>
      </c>
      <c r="AH4" s="17" t="s">
        <v>2</v>
      </c>
      <c r="AI4" s="18">
        <v>3811</v>
      </c>
      <c r="AJ4" s="18">
        <v>46158637</v>
      </c>
      <c r="AL4" s="19" t="s">
        <v>2</v>
      </c>
      <c r="AM4" s="21">
        <v>3499</v>
      </c>
      <c r="AN4" s="22"/>
    </row>
    <row r="5" spans="2:40" s="5" customFormat="1" ht="15">
      <c r="B5" s="4" t="s">
        <v>3</v>
      </c>
      <c r="C5" s="6">
        <v>3518</v>
      </c>
      <c r="D5" s="8">
        <v>34000692</v>
      </c>
      <c r="F5" s="4" t="s">
        <v>3</v>
      </c>
      <c r="G5" s="3">
        <v>4364</v>
      </c>
      <c r="H5" s="2">
        <v>38353684</v>
      </c>
      <c r="J5" s="7" t="s">
        <v>3</v>
      </c>
      <c r="K5" s="6">
        <v>4029</v>
      </c>
      <c r="L5" s="8">
        <v>36594659</v>
      </c>
      <c r="N5" s="13" t="s">
        <v>3</v>
      </c>
      <c r="O5" s="14">
        <v>3407</v>
      </c>
      <c r="P5" s="15">
        <v>38265962</v>
      </c>
      <c r="R5" s="4" t="s">
        <v>3</v>
      </c>
      <c r="S5" s="3">
        <v>3462</v>
      </c>
      <c r="T5" s="2">
        <v>36492487</v>
      </c>
      <c r="V5" s="4" t="s">
        <v>3</v>
      </c>
      <c r="W5" s="3">
        <v>3565</v>
      </c>
      <c r="X5" s="2">
        <v>36486172</v>
      </c>
      <c r="Z5" s="4" t="s">
        <v>3</v>
      </c>
      <c r="AA5" s="16">
        <v>3101</v>
      </c>
      <c r="AB5" s="16">
        <v>39383288</v>
      </c>
      <c r="AD5" s="4" t="s">
        <v>3</v>
      </c>
      <c r="AE5" s="16">
        <v>3469</v>
      </c>
      <c r="AF5" s="16">
        <v>39745092</v>
      </c>
      <c r="AH5" s="17" t="s">
        <v>3</v>
      </c>
      <c r="AI5" s="18">
        <v>3181</v>
      </c>
      <c r="AJ5" s="18">
        <v>40968096</v>
      </c>
      <c r="AL5" s="19" t="s">
        <v>3</v>
      </c>
      <c r="AM5" s="21">
        <v>3320</v>
      </c>
      <c r="AN5" s="22"/>
    </row>
    <row r="6" spans="2:40" s="5" customFormat="1" ht="15">
      <c r="B6" s="4" t="s">
        <v>4</v>
      </c>
      <c r="C6" s="6">
        <v>4542</v>
      </c>
      <c r="D6" s="8">
        <v>40656767</v>
      </c>
      <c r="F6" s="4" t="s">
        <v>4</v>
      </c>
      <c r="G6" s="3">
        <v>4824</v>
      </c>
      <c r="H6" s="2">
        <v>41760092</v>
      </c>
      <c r="J6" s="7" t="s">
        <v>4</v>
      </c>
      <c r="K6" s="6">
        <v>4904</v>
      </c>
      <c r="L6" s="8">
        <v>42905410</v>
      </c>
      <c r="N6" s="13" t="s">
        <v>4</v>
      </c>
      <c r="O6" s="14">
        <v>4381</v>
      </c>
      <c r="P6" s="15">
        <v>43847326</v>
      </c>
      <c r="R6" s="4" t="s">
        <v>4</v>
      </c>
      <c r="S6" s="3">
        <v>4287</v>
      </c>
      <c r="T6" s="2">
        <v>42347513</v>
      </c>
      <c r="V6" s="4" t="s">
        <v>4</v>
      </c>
      <c r="W6" s="3">
        <v>4104</v>
      </c>
      <c r="X6" s="2">
        <v>41233073</v>
      </c>
      <c r="Z6" s="4" t="s">
        <v>4</v>
      </c>
      <c r="AA6" s="16">
        <v>3923</v>
      </c>
      <c r="AB6" s="16">
        <v>45163376</v>
      </c>
      <c r="AD6" s="4" t="s">
        <v>4</v>
      </c>
      <c r="AE6" s="16">
        <v>3854</v>
      </c>
      <c r="AF6" s="16">
        <v>44979955</v>
      </c>
      <c r="AH6" s="17" t="s">
        <v>4</v>
      </c>
      <c r="AI6" s="18">
        <v>3968</v>
      </c>
      <c r="AJ6" s="18">
        <v>49658165</v>
      </c>
      <c r="AL6" s="19" t="s">
        <v>4</v>
      </c>
      <c r="AM6" s="21">
        <v>3748</v>
      </c>
      <c r="AN6" s="22"/>
    </row>
    <row r="7" spans="2:40" s="5" customFormat="1" ht="15">
      <c r="B7" s="4" t="s">
        <v>5</v>
      </c>
      <c r="C7" s="6">
        <v>4857</v>
      </c>
      <c r="D7" s="8">
        <v>39743962</v>
      </c>
      <c r="F7" s="4" t="s">
        <v>5</v>
      </c>
      <c r="G7" s="3">
        <v>4817</v>
      </c>
      <c r="H7" s="2">
        <v>39600435</v>
      </c>
      <c r="J7" s="7" t="s">
        <v>5</v>
      </c>
      <c r="K7" s="6">
        <v>4890</v>
      </c>
      <c r="L7" s="8">
        <v>43233610</v>
      </c>
      <c r="N7" s="13" t="s">
        <v>5</v>
      </c>
      <c r="O7" s="14">
        <v>4486</v>
      </c>
      <c r="P7" s="15">
        <v>43759290</v>
      </c>
      <c r="R7" s="4" t="s">
        <v>5</v>
      </c>
      <c r="S7" s="3">
        <v>4410</v>
      </c>
      <c r="T7" s="2">
        <v>42105512</v>
      </c>
      <c r="V7" s="4" t="s">
        <v>5</v>
      </c>
      <c r="W7" s="3">
        <v>4056</v>
      </c>
      <c r="X7" s="2">
        <v>41977828</v>
      </c>
      <c r="Z7" s="4" t="s">
        <v>5</v>
      </c>
      <c r="AA7" s="16">
        <v>4367</v>
      </c>
      <c r="AB7" s="16">
        <v>47310310</v>
      </c>
      <c r="AD7" s="4" t="s">
        <v>5</v>
      </c>
      <c r="AE7" s="16">
        <v>3808</v>
      </c>
      <c r="AF7" s="16">
        <v>43338680</v>
      </c>
      <c r="AH7" s="17" t="s">
        <v>5</v>
      </c>
      <c r="AI7" s="18">
        <v>4100</v>
      </c>
      <c r="AJ7" s="18">
        <v>48377523</v>
      </c>
      <c r="AL7" s="19" t="s">
        <v>5</v>
      </c>
      <c r="AM7" s="23">
        <v>3540</v>
      </c>
      <c r="AN7" s="22"/>
    </row>
    <row r="8" spans="2:40" s="5" customFormat="1" ht="15">
      <c r="B8" s="4" t="s">
        <v>6</v>
      </c>
      <c r="C8" s="6">
        <v>5081</v>
      </c>
      <c r="D8" s="8">
        <v>43130428</v>
      </c>
      <c r="F8" s="4" t="s">
        <v>6</v>
      </c>
      <c r="G8" s="3">
        <v>5196</v>
      </c>
      <c r="H8" s="2">
        <v>42279703</v>
      </c>
      <c r="J8" s="7" t="s">
        <v>6</v>
      </c>
      <c r="K8" s="6">
        <v>5014</v>
      </c>
      <c r="L8" s="8">
        <v>44366542</v>
      </c>
      <c r="N8" s="13" t="s">
        <v>6</v>
      </c>
      <c r="O8" s="14">
        <v>4382</v>
      </c>
      <c r="P8" s="15">
        <v>43172384</v>
      </c>
      <c r="R8" s="4" t="s">
        <v>6</v>
      </c>
      <c r="S8" s="3">
        <v>4873</v>
      </c>
      <c r="T8" s="2">
        <v>44126182</v>
      </c>
      <c r="V8" s="4" t="s">
        <v>6</v>
      </c>
      <c r="W8" s="3">
        <v>4268</v>
      </c>
      <c r="X8" s="2">
        <v>43839251</v>
      </c>
      <c r="Z8" s="4" t="s">
        <v>6</v>
      </c>
      <c r="AA8" s="16">
        <v>4521</v>
      </c>
      <c r="AB8" s="16">
        <v>47260398</v>
      </c>
      <c r="AD8" s="4" t="s">
        <v>6</v>
      </c>
      <c r="AE8" s="16">
        <v>3894</v>
      </c>
      <c r="AF8" s="16">
        <v>42384720</v>
      </c>
      <c r="AH8" s="17" t="s">
        <v>6</v>
      </c>
      <c r="AI8" s="18">
        <v>4100</v>
      </c>
      <c r="AJ8" s="18">
        <v>48726107</v>
      </c>
      <c r="AL8" s="19" t="s">
        <v>6</v>
      </c>
      <c r="AM8" s="23">
        <v>3761</v>
      </c>
      <c r="AN8" s="22"/>
    </row>
    <row r="9" spans="2:40" s="5" customFormat="1" ht="15">
      <c r="B9" s="4" t="s">
        <v>7</v>
      </c>
      <c r="C9" s="6">
        <v>4789</v>
      </c>
      <c r="D9" s="8">
        <v>40095169</v>
      </c>
      <c r="F9" s="4" t="s">
        <v>7</v>
      </c>
      <c r="G9" s="3">
        <v>4817</v>
      </c>
      <c r="H9" s="2">
        <v>40025438</v>
      </c>
      <c r="J9" s="7" t="s">
        <v>7</v>
      </c>
      <c r="K9" s="6">
        <v>4909</v>
      </c>
      <c r="L9" s="8">
        <v>42625497</v>
      </c>
      <c r="N9" s="13" t="s">
        <v>7</v>
      </c>
      <c r="O9" s="14">
        <v>4378</v>
      </c>
      <c r="P9" s="15">
        <v>41439056</v>
      </c>
      <c r="R9" s="4" t="s">
        <v>7</v>
      </c>
      <c r="S9" s="3">
        <v>4600</v>
      </c>
      <c r="T9" s="2">
        <v>41248898</v>
      </c>
      <c r="V9" s="4" t="s">
        <v>7</v>
      </c>
      <c r="W9" s="3">
        <v>3988</v>
      </c>
      <c r="X9" s="2">
        <v>40554361</v>
      </c>
      <c r="Z9" s="4" t="s">
        <v>7</v>
      </c>
      <c r="AA9" s="16">
        <v>4190</v>
      </c>
      <c r="AB9" s="16">
        <v>44300556</v>
      </c>
      <c r="AD9" s="4" t="s">
        <v>7</v>
      </c>
      <c r="AE9" s="16">
        <v>3708</v>
      </c>
      <c r="AF9" s="16">
        <v>41407818</v>
      </c>
      <c r="AH9" s="17" t="s">
        <v>7</v>
      </c>
      <c r="AI9" s="18">
        <v>3689</v>
      </c>
      <c r="AJ9" s="18">
        <v>45049691</v>
      </c>
      <c r="AL9" s="19" t="s">
        <v>7</v>
      </c>
      <c r="AM9" s="23">
        <v>3666</v>
      </c>
      <c r="AN9" s="22"/>
    </row>
    <row r="10" spans="2:40" s="5" customFormat="1" ht="15">
      <c r="B10" s="4" t="s">
        <v>8</v>
      </c>
      <c r="C10" s="6">
        <v>4829</v>
      </c>
      <c r="D10" s="8">
        <v>40547926</v>
      </c>
      <c r="F10" s="4" t="s">
        <v>8</v>
      </c>
      <c r="G10" s="3">
        <v>4932</v>
      </c>
      <c r="H10" s="2">
        <v>41965546</v>
      </c>
      <c r="J10" s="7" t="s">
        <v>8</v>
      </c>
      <c r="K10" s="6">
        <v>5064</v>
      </c>
      <c r="L10" s="8">
        <v>46119645</v>
      </c>
      <c r="N10" s="13" t="s">
        <v>8</v>
      </c>
      <c r="O10" s="14">
        <v>4462</v>
      </c>
      <c r="P10" s="15">
        <v>42820169</v>
      </c>
      <c r="R10" s="4" t="s">
        <v>8</v>
      </c>
      <c r="S10" s="3">
        <v>4619</v>
      </c>
      <c r="T10" s="2">
        <v>44528909</v>
      </c>
      <c r="V10" s="4" t="s">
        <v>8</v>
      </c>
      <c r="W10" s="3">
        <v>4321</v>
      </c>
      <c r="X10" s="2">
        <v>44082266</v>
      </c>
      <c r="Z10" s="4" t="s">
        <v>8</v>
      </c>
      <c r="AA10" s="16">
        <v>4173</v>
      </c>
      <c r="AB10" s="16">
        <v>46720793</v>
      </c>
      <c r="AD10" s="4" t="s">
        <v>8</v>
      </c>
      <c r="AE10" s="16">
        <v>3981</v>
      </c>
      <c r="AF10" s="16">
        <v>47269513</v>
      </c>
      <c r="AH10" s="17" t="s">
        <v>8</v>
      </c>
      <c r="AI10" s="18">
        <v>3814</v>
      </c>
      <c r="AJ10" s="18">
        <v>50183180</v>
      </c>
      <c r="AL10" s="19" t="s">
        <v>8</v>
      </c>
      <c r="AM10" s="23">
        <v>3711</v>
      </c>
      <c r="AN10" s="22"/>
    </row>
    <row r="11" spans="2:40" s="5" customFormat="1" ht="15">
      <c r="B11" s="4" t="s">
        <v>9</v>
      </c>
      <c r="C11" s="6">
        <v>4985</v>
      </c>
      <c r="D11" s="8">
        <v>42528944</v>
      </c>
      <c r="F11" s="4" t="s">
        <v>9</v>
      </c>
      <c r="G11" s="3">
        <v>4865</v>
      </c>
      <c r="H11" s="2">
        <v>39838489</v>
      </c>
      <c r="J11" s="7" t="s">
        <v>9</v>
      </c>
      <c r="K11" s="6">
        <v>4988</v>
      </c>
      <c r="L11" s="8">
        <v>46415009</v>
      </c>
      <c r="N11" s="13" t="s">
        <v>9</v>
      </c>
      <c r="O11" s="14">
        <v>4650</v>
      </c>
      <c r="P11" s="15">
        <v>44103265</v>
      </c>
      <c r="R11" s="4" t="s">
        <v>9</v>
      </c>
      <c r="S11" s="3">
        <v>4588</v>
      </c>
      <c r="T11" s="2">
        <v>47497416</v>
      </c>
      <c r="V11" s="4" t="s">
        <v>9</v>
      </c>
      <c r="W11" s="3">
        <v>4297</v>
      </c>
      <c r="X11" s="2">
        <v>46731564</v>
      </c>
      <c r="Z11" s="4" t="s">
        <v>9</v>
      </c>
      <c r="AA11" s="16">
        <v>4081</v>
      </c>
      <c r="AB11" s="16">
        <v>48519725</v>
      </c>
      <c r="AD11" s="4" t="s">
        <v>9</v>
      </c>
      <c r="AE11" s="16">
        <v>4016</v>
      </c>
      <c r="AF11" s="16">
        <v>50677566</v>
      </c>
      <c r="AH11" s="17" t="s">
        <v>9</v>
      </c>
      <c r="AI11" s="18">
        <v>3930</v>
      </c>
      <c r="AJ11" s="18">
        <v>54013777</v>
      </c>
      <c r="AL11" s="19" t="s">
        <v>9</v>
      </c>
      <c r="AM11" s="23">
        <v>3564</v>
      </c>
      <c r="AN11" s="22"/>
    </row>
    <row r="12" spans="2:40" s="5" customFormat="1" ht="15">
      <c r="B12" s="4" t="s">
        <v>10</v>
      </c>
      <c r="C12" s="6">
        <v>4710</v>
      </c>
      <c r="D12" s="8">
        <v>41638975</v>
      </c>
      <c r="F12" s="4" t="s">
        <v>10</v>
      </c>
      <c r="G12" s="3">
        <v>4644</v>
      </c>
      <c r="H12" s="2">
        <v>39714397</v>
      </c>
      <c r="J12" s="7" t="s">
        <v>10</v>
      </c>
      <c r="K12" s="6">
        <v>4570</v>
      </c>
      <c r="L12" s="8">
        <v>43710510</v>
      </c>
      <c r="N12" s="13" t="s">
        <v>10</v>
      </c>
      <c r="O12" s="14">
        <v>4431</v>
      </c>
      <c r="P12" s="15">
        <v>43595643</v>
      </c>
      <c r="R12" s="4" t="s">
        <v>10</v>
      </c>
      <c r="S12" s="3">
        <v>4063</v>
      </c>
      <c r="T12" s="2">
        <v>41537792</v>
      </c>
      <c r="V12" s="4" t="s">
        <v>10</v>
      </c>
      <c r="W12" s="3">
        <v>4152</v>
      </c>
      <c r="X12" s="2">
        <v>47205398</v>
      </c>
      <c r="Z12" s="4" t="s">
        <v>10</v>
      </c>
      <c r="AA12" s="16">
        <v>4159</v>
      </c>
      <c r="AB12" s="16">
        <v>47700602</v>
      </c>
      <c r="AD12" s="4" t="s">
        <v>10</v>
      </c>
      <c r="AE12" s="16">
        <v>3909</v>
      </c>
      <c r="AF12" s="16">
        <v>48960916</v>
      </c>
      <c r="AH12" s="17" t="s">
        <v>10</v>
      </c>
      <c r="AI12" s="18">
        <v>3709</v>
      </c>
      <c r="AJ12" s="18">
        <v>50186196</v>
      </c>
      <c r="AL12" s="19" t="s">
        <v>10</v>
      </c>
      <c r="AM12" s="23">
        <v>3481</v>
      </c>
      <c r="AN12" s="22"/>
    </row>
    <row r="13" spans="2:40" s="5" customFormat="1" ht="15">
      <c r="B13" s="4" t="s">
        <v>11</v>
      </c>
      <c r="C13" s="6">
        <v>4599</v>
      </c>
      <c r="D13" s="8">
        <v>40912599</v>
      </c>
      <c r="F13" s="4" t="s">
        <v>11</v>
      </c>
      <c r="G13" s="3">
        <v>4942</v>
      </c>
      <c r="H13" s="2">
        <v>43848973</v>
      </c>
      <c r="J13" s="7" t="s">
        <v>11</v>
      </c>
      <c r="K13" s="6">
        <v>4479</v>
      </c>
      <c r="L13" s="8">
        <v>47154955</v>
      </c>
      <c r="N13" s="13" t="s">
        <v>11</v>
      </c>
      <c r="O13" s="14">
        <v>4706</v>
      </c>
      <c r="P13" s="15">
        <v>46016269</v>
      </c>
      <c r="R13" s="4" t="s">
        <v>11</v>
      </c>
      <c r="S13" s="3">
        <v>4065</v>
      </c>
      <c r="T13" s="2">
        <v>41408270</v>
      </c>
      <c r="V13" s="4" t="s">
        <v>11</v>
      </c>
      <c r="W13" s="3">
        <v>4331</v>
      </c>
      <c r="X13" s="2">
        <v>48344201</v>
      </c>
      <c r="Z13" s="4" t="s">
        <v>11</v>
      </c>
      <c r="AA13" s="16">
        <v>4066</v>
      </c>
      <c r="AB13" s="16" t="s">
        <v>32</v>
      </c>
      <c r="AD13" s="4" t="s">
        <v>11</v>
      </c>
      <c r="AE13" s="16">
        <v>3823</v>
      </c>
      <c r="AF13" s="16">
        <v>50598052</v>
      </c>
      <c r="AH13" s="17" t="s">
        <v>11</v>
      </c>
      <c r="AI13" s="18">
        <v>3853</v>
      </c>
      <c r="AJ13" s="18">
        <v>50793220</v>
      </c>
      <c r="AL13" s="19" t="s">
        <v>11</v>
      </c>
      <c r="AM13" s="23">
        <v>3749</v>
      </c>
      <c r="AN13" s="22"/>
    </row>
    <row r="14" spans="2:40" s="5" customFormat="1" ht="15">
      <c r="B14" s="4" t="s">
        <v>12</v>
      </c>
      <c r="C14" s="6">
        <v>4478</v>
      </c>
      <c r="D14" s="8">
        <v>37172754</v>
      </c>
      <c r="F14" s="4" t="s">
        <v>12</v>
      </c>
      <c r="G14" s="3">
        <v>4200</v>
      </c>
      <c r="H14" s="2">
        <v>37598534</v>
      </c>
      <c r="J14" s="7" t="s">
        <v>12</v>
      </c>
      <c r="K14" s="6">
        <v>3816</v>
      </c>
      <c r="L14" s="8">
        <v>41245600</v>
      </c>
      <c r="N14" s="13" t="s">
        <v>12</v>
      </c>
      <c r="O14" s="14">
        <v>4185</v>
      </c>
      <c r="P14" s="15">
        <v>42606016</v>
      </c>
      <c r="R14" s="4" t="s">
        <v>12</v>
      </c>
      <c r="S14" s="3">
        <v>3836</v>
      </c>
      <c r="T14" s="2">
        <v>37787961</v>
      </c>
      <c r="V14" s="4" t="s">
        <v>12</v>
      </c>
      <c r="W14" s="3">
        <v>4108</v>
      </c>
      <c r="X14" s="2">
        <v>46104154</v>
      </c>
      <c r="Z14" s="4" t="s">
        <v>12</v>
      </c>
      <c r="AA14" s="16">
        <v>4111</v>
      </c>
      <c r="AB14" s="16" t="s">
        <v>33</v>
      </c>
      <c r="AD14" s="4" t="s">
        <v>12</v>
      </c>
      <c r="AE14" s="16">
        <v>4145</v>
      </c>
      <c r="AF14" s="16">
        <v>51434607</v>
      </c>
      <c r="AH14" s="17" t="s">
        <v>12</v>
      </c>
      <c r="AI14" s="18">
        <v>3843</v>
      </c>
      <c r="AJ14" s="18">
        <v>51341274</v>
      </c>
      <c r="AL14" s="19" t="s">
        <v>12</v>
      </c>
      <c r="AM14" s="23">
        <v>3703</v>
      </c>
      <c r="AN14" s="22"/>
    </row>
    <row r="15" spans="2:40" s="5" customFormat="1" ht="15">
      <c r="B15" s="4" t="s">
        <v>13</v>
      </c>
      <c r="C15" s="6">
        <v>4815</v>
      </c>
      <c r="D15" s="8">
        <v>38948729</v>
      </c>
      <c r="F15" s="4" t="s">
        <v>13</v>
      </c>
      <c r="G15" s="3">
        <v>4700</v>
      </c>
      <c r="H15" s="2">
        <v>42339382</v>
      </c>
      <c r="J15" s="7" t="s">
        <v>13</v>
      </c>
      <c r="K15" s="6">
        <v>3784</v>
      </c>
      <c r="L15" s="8">
        <v>42829063</v>
      </c>
      <c r="N15" s="13" t="s">
        <v>13</v>
      </c>
      <c r="O15" s="14">
        <v>4330</v>
      </c>
      <c r="P15" s="15">
        <v>44035729</v>
      </c>
      <c r="R15" s="4" t="s">
        <v>13</v>
      </c>
      <c r="S15" s="3">
        <v>4313</v>
      </c>
      <c r="T15" s="2">
        <v>44879538</v>
      </c>
      <c r="V15" s="4" t="s">
        <v>13</v>
      </c>
      <c r="W15" s="3">
        <v>4499</v>
      </c>
      <c r="X15" s="2">
        <v>46742047</v>
      </c>
      <c r="Z15" s="4" t="s">
        <v>13</v>
      </c>
      <c r="AA15" s="16">
        <v>3647</v>
      </c>
      <c r="AB15" s="16">
        <v>43894980</v>
      </c>
      <c r="AD15" s="4" t="s">
        <v>13</v>
      </c>
      <c r="AE15" s="16">
        <v>4187</v>
      </c>
      <c r="AF15" s="16">
        <v>49126358</v>
      </c>
      <c r="AH15" s="17" t="s">
        <v>13</v>
      </c>
      <c r="AI15" s="18">
        <v>3531</v>
      </c>
      <c r="AJ15" s="18">
        <v>47012468</v>
      </c>
      <c r="AL15" s="19" t="s">
        <v>13</v>
      </c>
      <c r="AM15" s="23">
        <v>3802</v>
      </c>
      <c r="AN15" s="22"/>
    </row>
    <row r="16" spans="2:43" s="31" customFormat="1" ht="33" customHeight="1">
      <c r="B16" s="29" t="s">
        <v>1</v>
      </c>
      <c r="C16" s="25">
        <f>SUM(C4:C15)</f>
        <v>54880</v>
      </c>
      <c r="D16" s="30">
        <f>SUM(D4:D15)</f>
        <v>475796880</v>
      </c>
      <c r="F16" s="32" t="s">
        <v>1</v>
      </c>
      <c r="G16" s="33">
        <f>SUM(G4:G15)</f>
        <v>56606</v>
      </c>
      <c r="H16" s="34">
        <f>SUM(H4:H15)</f>
        <v>484867696</v>
      </c>
      <c r="J16" s="29" t="s">
        <v>1</v>
      </c>
      <c r="K16" s="25">
        <f>SUM(K4:K15)</f>
        <v>54396</v>
      </c>
      <c r="L16" s="30">
        <f>SUM(L4:L15)</f>
        <v>513635614</v>
      </c>
      <c r="N16" s="35" t="s">
        <v>1</v>
      </c>
      <c r="O16" s="36">
        <v>51422</v>
      </c>
      <c r="P16" s="37">
        <v>514656446</v>
      </c>
      <c r="R16" s="29" t="s">
        <v>1</v>
      </c>
      <c r="S16" s="38">
        <f>SUM(S4:S15)</f>
        <v>50871</v>
      </c>
      <c r="T16" s="30">
        <f>SUM(T4:T15)</f>
        <v>505615381</v>
      </c>
      <c r="V16" s="29" t="s">
        <v>1</v>
      </c>
      <c r="W16" s="38">
        <f>SUM(W4:W15)</f>
        <v>49798</v>
      </c>
      <c r="X16" s="30">
        <f>SUM(X4:X15)</f>
        <v>523543509</v>
      </c>
      <c r="Z16" s="29" t="s">
        <v>1</v>
      </c>
      <c r="AA16" s="39">
        <f>SUM(AA4:AA15)</f>
        <v>48329</v>
      </c>
      <c r="AB16" s="39">
        <f>SUM(AB4:AB15)</f>
        <v>455682544</v>
      </c>
      <c r="AD16" s="29" t="s">
        <v>1</v>
      </c>
      <c r="AE16" s="39">
        <f>SUM(AE4:AE15)</f>
        <v>46532</v>
      </c>
      <c r="AF16" s="39">
        <f>SUM(AF4:AF15)</f>
        <v>551775136</v>
      </c>
      <c r="AH16" s="40" t="s">
        <v>1</v>
      </c>
      <c r="AI16" s="41">
        <f>SUM(AI4:AI15)</f>
        <v>45529</v>
      </c>
      <c r="AJ16" s="41">
        <f>SUM(AJ4:AJ15)</f>
        <v>582468334</v>
      </c>
      <c r="AL16" s="57" t="s">
        <v>1</v>
      </c>
      <c r="AM16" s="41">
        <f>SUM(AM4:AM15)</f>
        <v>43544</v>
      </c>
      <c r="AN16" s="41">
        <f>SUM(AN4:AN15)</f>
        <v>0</v>
      </c>
      <c r="AP16" s="66" t="s">
        <v>1</v>
      </c>
      <c r="AQ16" s="41">
        <f>SUM(AQ4:AQ15)</f>
        <v>0</v>
      </c>
    </row>
    <row r="17" spans="2:43" s="31" customFormat="1" ht="33" customHeight="1">
      <c r="B17" s="58"/>
      <c r="C17" s="62"/>
      <c r="D17" s="56"/>
      <c r="F17" s="58" t="s">
        <v>47</v>
      </c>
      <c r="G17" s="65">
        <f>((G16-C16)/C16)</f>
        <v>0.031450437317784255</v>
      </c>
      <c r="H17" s="56">
        <f>((H16-D16)/D16)</f>
        <v>0.019064471376945558</v>
      </c>
      <c r="J17" s="58" t="s">
        <v>46</v>
      </c>
      <c r="K17" s="62">
        <f>((K16-G16)/G16)</f>
        <v>-0.03904179768929089</v>
      </c>
      <c r="L17" s="56">
        <f>((L16-H16)/H16)</f>
        <v>0.0593314799837686</v>
      </c>
      <c r="N17" s="58" t="s">
        <v>45</v>
      </c>
      <c r="O17" s="62">
        <f>((O16-K16)/K16)</f>
        <v>-0.05467313773071549</v>
      </c>
      <c r="P17" s="56">
        <f>((P16-L16)/L16)</f>
        <v>0.0019874634316147713</v>
      </c>
      <c r="R17" s="58" t="s">
        <v>44</v>
      </c>
      <c r="S17" s="62">
        <f>((S16-O16)/O16)</f>
        <v>-0.010715258060752207</v>
      </c>
      <c r="T17" s="62">
        <f>((T16-P16)/P16)</f>
        <v>-0.01756718500325555</v>
      </c>
      <c r="V17" s="58" t="s">
        <v>43</v>
      </c>
      <c r="W17" s="62">
        <f>((W16-S16)/S16)</f>
        <v>-0.021092567474592597</v>
      </c>
      <c r="X17" s="56">
        <f>((X16-T16)/T16)</f>
        <v>0.03545803524517384</v>
      </c>
      <c r="Z17" s="58" t="s">
        <v>42</v>
      </c>
      <c r="AA17" s="62">
        <f>((AA16-W16)/W16)</f>
        <v>-0.029499176673762</v>
      </c>
      <c r="AB17" s="62">
        <f>((AB16-X16)/X16)</f>
        <v>-0.1296185776987639</v>
      </c>
      <c r="AD17" s="58" t="s">
        <v>41</v>
      </c>
      <c r="AE17" s="62">
        <f>((AE16-AA16)/AA16)</f>
        <v>-0.037182643961182725</v>
      </c>
      <c r="AF17" s="56">
        <f>((AF16-AB16)/AB16)</f>
        <v>0.2108761752348363</v>
      </c>
      <c r="AH17" s="58" t="s">
        <v>40</v>
      </c>
      <c r="AI17" s="62">
        <f>((AI16-AE16)/AE16)</f>
        <v>-0.021555058884208715</v>
      </c>
      <c r="AJ17" s="56">
        <f>((AJ16-AF16)/AF16)</f>
        <v>0.05562627961547002</v>
      </c>
      <c r="AL17" s="58" t="s">
        <v>39</v>
      </c>
      <c r="AM17" s="62">
        <f>((AM16-AI16)/AI16)</f>
        <v>-0.04359858551692328</v>
      </c>
      <c r="AN17" s="56"/>
      <c r="AO17" s="55"/>
      <c r="AP17" s="58" t="s">
        <v>48</v>
      </c>
      <c r="AQ17" s="62">
        <f>((C16-AM16)/AM16)</f>
        <v>0.2603343744258681</v>
      </c>
    </row>
    <row r="18" ht="17.25" customHeight="1"/>
    <row r="19" spans="2:40" s="31" customFormat="1" ht="39.75" customHeight="1">
      <c r="B19" s="72" t="s">
        <v>35</v>
      </c>
      <c r="C19" s="73"/>
      <c r="D19" s="74"/>
      <c r="F19" s="72" t="s">
        <v>38</v>
      </c>
      <c r="G19" s="73"/>
      <c r="H19" s="74"/>
      <c r="J19" s="72" t="s">
        <v>16</v>
      </c>
      <c r="K19" s="73"/>
      <c r="L19" s="74"/>
      <c r="N19" s="75" t="s">
        <v>18</v>
      </c>
      <c r="O19" s="76"/>
      <c r="P19" s="77"/>
      <c r="R19" s="75" t="s">
        <v>21</v>
      </c>
      <c r="S19" s="76"/>
      <c r="T19" s="77"/>
      <c r="V19" s="75" t="s">
        <v>23</v>
      </c>
      <c r="W19" s="76"/>
      <c r="X19" s="77"/>
      <c r="Z19" s="75" t="s">
        <v>25</v>
      </c>
      <c r="AA19" s="76"/>
      <c r="AB19" s="77"/>
      <c r="AD19" s="75" t="s">
        <v>27</v>
      </c>
      <c r="AE19" s="76"/>
      <c r="AF19" s="77"/>
      <c r="AH19" s="75" t="s">
        <v>29</v>
      </c>
      <c r="AI19" s="76"/>
      <c r="AJ19" s="77"/>
      <c r="AL19" s="75" t="s">
        <v>31</v>
      </c>
      <c r="AM19" s="76"/>
      <c r="AN19" s="77"/>
    </row>
    <row r="20" spans="2:40" s="31" customFormat="1" ht="49.5" customHeight="1">
      <c r="B20" s="42" t="s">
        <v>0</v>
      </c>
      <c r="C20" s="43" t="s">
        <v>15</v>
      </c>
      <c r="D20" s="43" t="s">
        <v>14</v>
      </c>
      <c r="F20" s="44" t="s">
        <v>0</v>
      </c>
      <c r="G20" s="45" t="s">
        <v>15</v>
      </c>
      <c r="H20" s="45" t="s">
        <v>14</v>
      </c>
      <c r="J20" s="42" t="s">
        <v>0</v>
      </c>
      <c r="K20" s="43" t="s">
        <v>15</v>
      </c>
      <c r="L20" s="43" t="s">
        <v>14</v>
      </c>
      <c r="N20" s="42" t="s">
        <v>0</v>
      </c>
      <c r="O20" s="43" t="s">
        <v>15</v>
      </c>
      <c r="P20" s="43" t="s">
        <v>14</v>
      </c>
      <c r="R20" s="42" t="s">
        <v>0</v>
      </c>
      <c r="S20" s="43" t="s">
        <v>15</v>
      </c>
      <c r="T20" s="43" t="s">
        <v>14</v>
      </c>
      <c r="V20" s="42" t="s">
        <v>0</v>
      </c>
      <c r="W20" s="43" t="s">
        <v>15</v>
      </c>
      <c r="X20" s="43" t="s">
        <v>14</v>
      </c>
      <c r="Z20" s="42" t="s">
        <v>0</v>
      </c>
      <c r="AA20" s="43" t="s">
        <v>15</v>
      </c>
      <c r="AB20" s="43" t="s">
        <v>14</v>
      </c>
      <c r="AD20" s="42" t="s">
        <v>0</v>
      </c>
      <c r="AE20" s="43" t="s">
        <v>15</v>
      </c>
      <c r="AF20" s="43" t="s">
        <v>14</v>
      </c>
      <c r="AH20" s="42" t="s">
        <v>0</v>
      </c>
      <c r="AI20" s="43" t="s">
        <v>15</v>
      </c>
      <c r="AJ20" s="43" t="s">
        <v>14</v>
      </c>
      <c r="AL20" s="42" t="s">
        <v>0</v>
      </c>
      <c r="AM20" s="43" t="s">
        <v>15</v>
      </c>
      <c r="AN20" s="43" t="s">
        <v>14</v>
      </c>
    </row>
    <row r="21" spans="2:40" s="5" customFormat="1" ht="15">
      <c r="B21" s="7" t="s">
        <v>2</v>
      </c>
      <c r="C21" s="6">
        <v>3456</v>
      </c>
      <c r="D21" s="8">
        <v>44952492</v>
      </c>
      <c r="F21" s="4" t="s">
        <v>2</v>
      </c>
      <c r="G21" s="3">
        <v>3846</v>
      </c>
      <c r="H21" s="2">
        <v>46448010</v>
      </c>
      <c r="J21" s="7" t="s">
        <v>2</v>
      </c>
      <c r="K21" s="6">
        <v>3525</v>
      </c>
      <c r="L21" s="8">
        <v>47331100</v>
      </c>
      <c r="N21" s="13" t="s">
        <v>2</v>
      </c>
      <c r="O21" s="14">
        <v>3813</v>
      </c>
      <c r="P21" s="15">
        <v>51139882</v>
      </c>
      <c r="R21" s="4" t="s">
        <v>2</v>
      </c>
      <c r="S21" s="3">
        <v>3527</v>
      </c>
      <c r="T21" s="2">
        <v>49817263</v>
      </c>
      <c r="V21" s="4" t="s">
        <v>2</v>
      </c>
      <c r="W21" s="3">
        <v>3564</v>
      </c>
      <c r="X21" s="2">
        <v>52635453</v>
      </c>
      <c r="Z21" s="4" t="s">
        <v>2</v>
      </c>
      <c r="AA21" s="11">
        <v>3704</v>
      </c>
      <c r="AB21" s="11">
        <v>60200972</v>
      </c>
      <c r="AD21" s="4" t="s">
        <v>2</v>
      </c>
      <c r="AE21" s="11">
        <v>3466</v>
      </c>
      <c r="AF21" s="11">
        <v>55261454</v>
      </c>
      <c r="AH21" s="19" t="s">
        <v>2</v>
      </c>
      <c r="AI21" s="20">
        <v>3613</v>
      </c>
      <c r="AJ21" s="20">
        <v>59106731</v>
      </c>
      <c r="AL21" s="19" t="s">
        <v>2</v>
      </c>
      <c r="AM21" s="21">
        <v>3172</v>
      </c>
      <c r="AN21" s="22"/>
    </row>
    <row r="22" spans="2:40" s="5" customFormat="1" ht="15">
      <c r="B22" s="7" t="s">
        <v>3</v>
      </c>
      <c r="C22" s="6">
        <v>3371</v>
      </c>
      <c r="D22" s="8">
        <v>43993109</v>
      </c>
      <c r="F22" s="4" t="s">
        <v>3</v>
      </c>
      <c r="G22" s="3">
        <v>3692</v>
      </c>
      <c r="H22" s="2">
        <v>46228917</v>
      </c>
      <c r="J22" s="7" t="s">
        <v>3</v>
      </c>
      <c r="K22" s="6">
        <v>3406</v>
      </c>
      <c r="L22" s="8">
        <v>44866426</v>
      </c>
      <c r="N22" s="13" t="s">
        <v>3</v>
      </c>
      <c r="O22" s="14">
        <v>3491</v>
      </c>
      <c r="P22" s="15">
        <v>48466410</v>
      </c>
      <c r="R22" s="4" t="s">
        <v>3</v>
      </c>
      <c r="S22" s="3">
        <v>3200</v>
      </c>
      <c r="T22" s="2">
        <v>46371491</v>
      </c>
      <c r="V22" s="4" t="s">
        <v>3</v>
      </c>
      <c r="W22" s="3">
        <v>3172</v>
      </c>
      <c r="X22" s="2">
        <v>48159200</v>
      </c>
      <c r="Z22" s="4" t="s">
        <v>3</v>
      </c>
      <c r="AA22" s="11">
        <v>3018</v>
      </c>
      <c r="AB22" s="11">
        <v>51611219</v>
      </c>
      <c r="AD22" s="4" t="s">
        <v>3</v>
      </c>
      <c r="AE22" s="11">
        <v>3207</v>
      </c>
      <c r="AF22" s="11">
        <v>52548862</v>
      </c>
      <c r="AH22" s="19" t="s">
        <v>3</v>
      </c>
      <c r="AI22" s="20">
        <v>3098</v>
      </c>
      <c r="AJ22" s="20">
        <v>52788596</v>
      </c>
      <c r="AL22" s="19" t="s">
        <v>3</v>
      </c>
      <c r="AM22" s="21">
        <v>3132</v>
      </c>
      <c r="AN22" s="22"/>
    </row>
    <row r="23" spans="2:40" s="5" customFormat="1" ht="15">
      <c r="B23" s="7" t="s">
        <v>4</v>
      </c>
      <c r="C23" s="6">
        <v>4018</v>
      </c>
      <c r="D23" s="8">
        <v>49454244</v>
      </c>
      <c r="F23" s="4" t="s">
        <v>4</v>
      </c>
      <c r="G23" s="3">
        <v>4161</v>
      </c>
      <c r="H23" s="2">
        <v>50016291</v>
      </c>
      <c r="J23" s="7" t="s">
        <v>4</v>
      </c>
      <c r="K23" s="6">
        <v>4023</v>
      </c>
      <c r="L23" s="8">
        <v>52551233</v>
      </c>
      <c r="N23" s="13" t="s">
        <v>4</v>
      </c>
      <c r="O23" s="14">
        <v>4275</v>
      </c>
      <c r="P23" s="15">
        <v>54418517</v>
      </c>
      <c r="R23" s="4" t="s">
        <v>4</v>
      </c>
      <c r="S23" s="3">
        <v>3951</v>
      </c>
      <c r="T23" s="2">
        <v>53684711</v>
      </c>
      <c r="V23" s="4" t="s">
        <v>4</v>
      </c>
      <c r="W23" s="3">
        <v>3601</v>
      </c>
      <c r="X23" s="2">
        <v>54130010</v>
      </c>
      <c r="Z23" s="4" t="s">
        <v>4</v>
      </c>
      <c r="AA23" s="11">
        <v>3653</v>
      </c>
      <c r="AB23" s="11">
        <v>59787934</v>
      </c>
      <c r="AD23" s="4" t="s">
        <v>4</v>
      </c>
      <c r="AE23" s="11">
        <v>3518</v>
      </c>
      <c r="AF23" s="12">
        <v>59456973</v>
      </c>
      <c r="AH23" s="19" t="s">
        <v>4</v>
      </c>
      <c r="AI23" s="20">
        <v>3762</v>
      </c>
      <c r="AJ23" s="20">
        <v>61487029</v>
      </c>
      <c r="AL23" s="19" t="s">
        <v>4</v>
      </c>
      <c r="AM23" s="21">
        <v>3601</v>
      </c>
      <c r="AN23" s="22"/>
    </row>
    <row r="24" spans="2:40" s="5" customFormat="1" ht="15">
      <c r="B24" s="7" t="s">
        <v>5</v>
      </c>
      <c r="C24" s="6">
        <v>4156</v>
      </c>
      <c r="D24" s="8">
        <v>48111153</v>
      </c>
      <c r="F24" s="4" t="s">
        <v>5</v>
      </c>
      <c r="G24" s="3">
        <v>4229</v>
      </c>
      <c r="H24" s="2">
        <v>49866666</v>
      </c>
      <c r="J24" s="7" t="s">
        <v>5</v>
      </c>
      <c r="K24" s="6">
        <v>4088</v>
      </c>
      <c r="L24" s="8">
        <v>52153508</v>
      </c>
      <c r="N24" s="13" t="s">
        <v>5</v>
      </c>
      <c r="O24" s="14">
        <v>4147</v>
      </c>
      <c r="P24" s="15">
        <v>54731325</v>
      </c>
      <c r="R24" s="4" t="s">
        <v>5</v>
      </c>
      <c r="S24" s="3">
        <v>3942</v>
      </c>
      <c r="T24" s="2">
        <v>55063170</v>
      </c>
      <c r="V24" s="4" t="s">
        <v>5</v>
      </c>
      <c r="W24" s="3">
        <v>3686</v>
      </c>
      <c r="X24" s="2">
        <v>57145212</v>
      </c>
      <c r="Z24" s="4" t="s">
        <v>5</v>
      </c>
      <c r="AA24" s="11">
        <v>3906</v>
      </c>
      <c r="AB24" s="11">
        <v>61068596</v>
      </c>
      <c r="AD24" s="4" t="s">
        <v>5</v>
      </c>
      <c r="AE24" s="11">
        <v>3474</v>
      </c>
      <c r="AF24" s="11">
        <v>60069898</v>
      </c>
      <c r="AH24" s="19" t="s">
        <v>5</v>
      </c>
      <c r="AI24" s="20">
        <v>3836</v>
      </c>
      <c r="AJ24" s="20">
        <v>62414318</v>
      </c>
      <c r="AL24" s="19" t="s">
        <v>5</v>
      </c>
      <c r="AM24" s="23">
        <v>3529</v>
      </c>
      <c r="AN24" s="22"/>
    </row>
    <row r="25" spans="2:40" s="5" customFormat="1" ht="15">
      <c r="B25" s="7" t="s">
        <v>6</v>
      </c>
      <c r="C25" s="6">
        <v>4385</v>
      </c>
      <c r="D25" s="8">
        <v>52522236</v>
      </c>
      <c r="F25" s="4" t="s">
        <v>6</v>
      </c>
      <c r="G25" s="3">
        <v>4637</v>
      </c>
      <c r="H25" s="2">
        <v>53723224</v>
      </c>
      <c r="J25" s="7" t="s">
        <v>6</v>
      </c>
      <c r="K25" s="6">
        <v>4339</v>
      </c>
      <c r="L25" s="8">
        <v>58125049</v>
      </c>
      <c r="N25" s="13" t="s">
        <v>6</v>
      </c>
      <c r="O25" s="14">
        <v>4225</v>
      </c>
      <c r="P25" s="15">
        <v>58216605</v>
      </c>
      <c r="R25" s="4" t="s">
        <v>6</v>
      </c>
      <c r="S25" s="3">
        <v>4411</v>
      </c>
      <c r="T25" s="2">
        <v>60101759</v>
      </c>
      <c r="V25" s="4" t="s">
        <v>6</v>
      </c>
      <c r="W25" s="3">
        <v>3838</v>
      </c>
      <c r="X25" s="2">
        <v>61491184</v>
      </c>
      <c r="Z25" s="4" t="s">
        <v>6</v>
      </c>
      <c r="AA25" s="11">
        <v>3989</v>
      </c>
      <c r="AB25" s="11">
        <v>64579119</v>
      </c>
      <c r="AD25" s="4" t="s">
        <v>6</v>
      </c>
      <c r="AE25" s="11">
        <v>3578</v>
      </c>
      <c r="AF25" s="11">
        <v>60562483</v>
      </c>
      <c r="AH25" s="19" t="s">
        <v>6</v>
      </c>
      <c r="AI25" s="20">
        <v>3964</v>
      </c>
      <c r="AJ25" s="20">
        <v>65372278</v>
      </c>
      <c r="AL25" s="19" t="s">
        <v>6</v>
      </c>
      <c r="AM25" s="23">
        <v>3661</v>
      </c>
      <c r="AN25" s="22"/>
    </row>
    <row r="26" spans="2:40" s="5" customFormat="1" ht="15">
      <c r="B26" s="7" t="s">
        <v>7</v>
      </c>
      <c r="C26" s="6">
        <v>4320</v>
      </c>
      <c r="D26" s="8">
        <v>50576691</v>
      </c>
      <c r="F26" s="4" t="s">
        <v>7</v>
      </c>
      <c r="G26" s="3">
        <v>4420</v>
      </c>
      <c r="H26" s="2">
        <v>52404085</v>
      </c>
      <c r="J26" s="7" t="s">
        <v>7</v>
      </c>
      <c r="K26" s="6">
        <v>4395</v>
      </c>
      <c r="L26" s="8">
        <v>55477006</v>
      </c>
      <c r="N26" s="13" t="s">
        <v>7</v>
      </c>
      <c r="O26" s="14">
        <v>4198</v>
      </c>
      <c r="P26" s="15">
        <v>55200213</v>
      </c>
      <c r="R26" s="4" t="s">
        <v>7</v>
      </c>
      <c r="S26" s="3">
        <v>4272</v>
      </c>
      <c r="T26" s="2">
        <v>56970847</v>
      </c>
      <c r="V26" s="4" t="s">
        <v>7</v>
      </c>
      <c r="W26" s="3">
        <v>3601</v>
      </c>
      <c r="X26" s="2">
        <v>56806476</v>
      </c>
      <c r="Z26" s="4" t="s">
        <v>7</v>
      </c>
      <c r="AA26" s="11">
        <v>3813</v>
      </c>
      <c r="AB26" s="11">
        <v>60598429</v>
      </c>
      <c r="AD26" s="4" t="s">
        <v>7</v>
      </c>
      <c r="AE26" s="11">
        <v>3547</v>
      </c>
      <c r="AF26" s="11">
        <v>58797839</v>
      </c>
      <c r="AH26" s="19" t="s">
        <v>7</v>
      </c>
      <c r="AI26" s="20">
        <v>3557</v>
      </c>
      <c r="AJ26" s="20">
        <v>61034800</v>
      </c>
      <c r="AL26" s="19" t="s">
        <v>7</v>
      </c>
      <c r="AM26" s="23">
        <v>3655</v>
      </c>
      <c r="AN26" s="22"/>
    </row>
    <row r="27" spans="2:40" s="5" customFormat="1" ht="15">
      <c r="B27" s="7" t="s">
        <v>8</v>
      </c>
      <c r="C27" s="6">
        <v>4323</v>
      </c>
      <c r="D27" s="8">
        <v>51326479</v>
      </c>
      <c r="F27" s="4" t="s">
        <v>8</v>
      </c>
      <c r="G27" s="3">
        <v>4522</v>
      </c>
      <c r="H27" s="2">
        <v>53866093</v>
      </c>
      <c r="J27" s="7" t="s">
        <v>8</v>
      </c>
      <c r="K27" s="6">
        <v>4634</v>
      </c>
      <c r="L27" s="8">
        <v>59928614</v>
      </c>
      <c r="N27" s="13" t="s">
        <v>8</v>
      </c>
      <c r="O27" s="14">
        <v>4309</v>
      </c>
      <c r="P27" s="15">
        <v>57358874</v>
      </c>
      <c r="R27" s="4" t="s">
        <v>8</v>
      </c>
      <c r="S27" s="9">
        <v>4199</v>
      </c>
      <c r="T27" s="9">
        <v>60818852</v>
      </c>
      <c r="V27" s="4" t="s">
        <v>8</v>
      </c>
      <c r="W27" s="9">
        <v>4086</v>
      </c>
      <c r="X27" s="9">
        <v>61526826</v>
      </c>
      <c r="Z27" s="4" t="s">
        <v>8</v>
      </c>
      <c r="AA27" s="11">
        <v>3841</v>
      </c>
      <c r="AB27" s="11">
        <v>62785217</v>
      </c>
      <c r="AD27" s="4" t="s">
        <v>8</v>
      </c>
      <c r="AE27" s="11">
        <v>3851</v>
      </c>
      <c r="AF27" s="11">
        <v>65687020</v>
      </c>
      <c r="AH27" s="19" t="s">
        <v>8</v>
      </c>
      <c r="AI27" s="20">
        <v>3721</v>
      </c>
      <c r="AJ27" s="20">
        <v>66517813</v>
      </c>
      <c r="AL27" s="19" t="s">
        <v>8</v>
      </c>
      <c r="AM27" s="23">
        <v>3576</v>
      </c>
      <c r="AN27" s="22"/>
    </row>
    <row r="28" spans="2:40" s="5" customFormat="1" ht="15">
      <c r="B28" s="7" t="s">
        <v>9</v>
      </c>
      <c r="C28" s="6">
        <v>4426</v>
      </c>
      <c r="D28" s="8">
        <v>53414653</v>
      </c>
      <c r="F28" s="4" t="s">
        <v>9</v>
      </c>
      <c r="G28" s="3">
        <v>4288</v>
      </c>
      <c r="H28" s="2">
        <v>52092433</v>
      </c>
      <c r="J28" s="7" t="s">
        <v>9</v>
      </c>
      <c r="K28" s="6">
        <v>4711</v>
      </c>
      <c r="L28" s="8">
        <v>58952702</v>
      </c>
      <c r="N28" s="13" t="s">
        <v>9</v>
      </c>
      <c r="O28" s="14">
        <v>4436</v>
      </c>
      <c r="P28" s="15">
        <v>58893653</v>
      </c>
      <c r="R28" s="4" t="s">
        <v>9</v>
      </c>
      <c r="S28" s="3">
        <v>4254</v>
      </c>
      <c r="T28" s="2">
        <v>63694374</v>
      </c>
      <c r="V28" s="4" t="s">
        <v>9</v>
      </c>
      <c r="W28" s="3">
        <v>4089</v>
      </c>
      <c r="X28" s="2">
        <v>64057908</v>
      </c>
      <c r="Z28" s="4" t="s">
        <v>9</v>
      </c>
      <c r="AA28" s="11">
        <v>3792</v>
      </c>
      <c r="AB28" s="11">
        <v>65359761</v>
      </c>
      <c r="AD28" s="4" t="s">
        <v>9</v>
      </c>
      <c r="AE28" s="11">
        <v>3763</v>
      </c>
      <c r="AF28" s="11">
        <v>66914089</v>
      </c>
      <c r="AH28" s="19" t="s">
        <v>9</v>
      </c>
      <c r="AI28" s="20">
        <v>3742</v>
      </c>
      <c r="AJ28" s="20">
        <v>70300075</v>
      </c>
      <c r="AL28" s="19" t="s">
        <v>9</v>
      </c>
      <c r="AM28" s="23">
        <v>3738</v>
      </c>
      <c r="AN28" s="22"/>
    </row>
    <row r="29" spans="2:40" s="5" customFormat="1" ht="15">
      <c r="B29" s="7" t="s">
        <v>10</v>
      </c>
      <c r="C29" s="6">
        <v>4234</v>
      </c>
      <c r="D29" s="8">
        <v>53643680</v>
      </c>
      <c r="F29" s="4" t="s">
        <v>10</v>
      </c>
      <c r="G29" s="3">
        <v>4170</v>
      </c>
      <c r="H29" s="2">
        <v>52468503</v>
      </c>
      <c r="J29" s="7" t="s">
        <v>10</v>
      </c>
      <c r="K29" s="6">
        <v>4264</v>
      </c>
      <c r="L29" s="8">
        <v>58139475</v>
      </c>
      <c r="N29" s="13" t="s">
        <v>10</v>
      </c>
      <c r="O29" s="14">
        <v>4150</v>
      </c>
      <c r="P29" s="15">
        <v>57630327</v>
      </c>
      <c r="R29" s="4" t="s">
        <v>10</v>
      </c>
      <c r="S29" s="3">
        <v>3793</v>
      </c>
      <c r="T29" s="2">
        <v>57857839</v>
      </c>
      <c r="V29" s="4" t="s">
        <v>10</v>
      </c>
      <c r="W29" s="3">
        <v>3834</v>
      </c>
      <c r="X29" s="2">
        <v>63612522</v>
      </c>
      <c r="Z29" s="4" t="s">
        <v>10</v>
      </c>
      <c r="AA29" s="11">
        <v>3777</v>
      </c>
      <c r="AB29" s="12">
        <v>64679319</v>
      </c>
      <c r="AD29" s="4" t="s">
        <v>10</v>
      </c>
      <c r="AE29" s="11">
        <v>3835</v>
      </c>
      <c r="AF29" s="12">
        <v>67794419</v>
      </c>
      <c r="AH29" s="19" t="s">
        <v>10</v>
      </c>
      <c r="AI29" s="20">
        <v>3559</v>
      </c>
      <c r="AJ29" s="20">
        <v>67206872</v>
      </c>
      <c r="AL29" s="19" t="s">
        <v>10</v>
      </c>
      <c r="AM29" s="23">
        <v>3741</v>
      </c>
      <c r="AN29" s="22"/>
    </row>
    <row r="30" spans="2:40" s="5" customFormat="1" ht="15">
      <c r="B30" s="7" t="s">
        <v>11</v>
      </c>
      <c r="C30" s="6">
        <v>4045</v>
      </c>
      <c r="D30" s="8">
        <v>51910216</v>
      </c>
      <c r="F30" s="4" t="s">
        <v>11</v>
      </c>
      <c r="G30" s="3">
        <v>4315</v>
      </c>
      <c r="H30" s="2">
        <v>55563402</v>
      </c>
      <c r="J30" s="7" t="s">
        <v>11</v>
      </c>
      <c r="K30" s="6">
        <v>4259</v>
      </c>
      <c r="L30" s="8">
        <v>63145345</v>
      </c>
      <c r="N30" s="13" t="s">
        <v>11</v>
      </c>
      <c r="O30" s="14">
        <v>4374</v>
      </c>
      <c r="P30" s="15">
        <v>60974421</v>
      </c>
      <c r="R30" s="4" t="s">
        <v>11</v>
      </c>
      <c r="S30" s="3">
        <v>3906</v>
      </c>
      <c r="T30" s="2">
        <v>59547016</v>
      </c>
      <c r="V30" s="4" t="s">
        <v>11</v>
      </c>
      <c r="W30" s="3">
        <v>4099</v>
      </c>
      <c r="X30" s="2">
        <v>67432943</v>
      </c>
      <c r="Z30" s="4" t="s">
        <v>11</v>
      </c>
      <c r="AA30" s="11">
        <v>3855</v>
      </c>
      <c r="AB30" s="12">
        <v>67907131</v>
      </c>
      <c r="AD30" s="4" t="s">
        <v>11</v>
      </c>
      <c r="AE30" s="11">
        <v>3882</v>
      </c>
      <c r="AF30" s="12">
        <v>69595260</v>
      </c>
      <c r="AH30" s="19" t="s">
        <v>11</v>
      </c>
      <c r="AI30" s="20">
        <v>3737</v>
      </c>
      <c r="AJ30" s="20">
        <v>68608881</v>
      </c>
      <c r="AL30" s="19" t="s">
        <v>11</v>
      </c>
      <c r="AM30" s="23">
        <v>3905</v>
      </c>
      <c r="AN30" s="22"/>
    </row>
    <row r="31" spans="2:40" s="5" customFormat="1" ht="15">
      <c r="B31" s="7" t="s">
        <v>12</v>
      </c>
      <c r="C31" s="6">
        <v>3999</v>
      </c>
      <c r="D31" s="8">
        <v>48023702</v>
      </c>
      <c r="F31" s="4" t="s">
        <v>12</v>
      </c>
      <c r="G31" s="3">
        <v>3744</v>
      </c>
      <c r="H31" s="2">
        <v>49803314</v>
      </c>
      <c r="J31" s="7" t="s">
        <v>12</v>
      </c>
      <c r="K31" s="6">
        <v>3726</v>
      </c>
      <c r="L31" s="8">
        <v>54842179</v>
      </c>
      <c r="N31" s="13" t="s">
        <v>12</v>
      </c>
      <c r="O31" s="14">
        <v>4077</v>
      </c>
      <c r="P31" s="15">
        <v>56409596</v>
      </c>
      <c r="R31" s="4" t="s">
        <v>12</v>
      </c>
      <c r="S31" s="3">
        <v>3483</v>
      </c>
      <c r="T31" s="2">
        <v>51568012</v>
      </c>
      <c r="V31" s="4" t="s">
        <v>12</v>
      </c>
      <c r="W31" s="3">
        <v>3816</v>
      </c>
      <c r="X31" s="2">
        <v>60198778</v>
      </c>
      <c r="Z31" s="4" t="s">
        <v>12</v>
      </c>
      <c r="AA31" s="11">
        <v>3717</v>
      </c>
      <c r="AB31" s="12" t="s">
        <v>34</v>
      </c>
      <c r="AD31" s="4" t="s">
        <v>12</v>
      </c>
      <c r="AE31" s="11">
        <v>3908</v>
      </c>
      <c r="AF31" s="12">
        <v>67264831</v>
      </c>
      <c r="AH31" s="19" t="s">
        <v>12</v>
      </c>
      <c r="AI31" s="20">
        <v>3546</v>
      </c>
      <c r="AJ31" s="20">
        <v>65521701</v>
      </c>
      <c r="AL31" s="19" t="s">
        <v>12</v>
      </c>
      <c r="AM31" s="23">
        <v>3594</v>
      </c>
      <c r="AN31" s="22"/>
    </row>
    <row r="32" spans="2:40" s="5" customFormat="1" ht="15">
      <c r="B32" s="7" t="s">
        <v>13</v>
      </c>
      <c r="C32" s="6">
        <v>4182</v>
      </c>
      <c r="D32" s="8">
        <v>47897585</v>
      </c>
      <c r="F32" s="4" t="s">
        <v>13</v>
      </c>
      <c r="G32" s="3">
        <v>3889</v>
      </c>
      <c r="H32" s="2">
        <v>49404881</v>
      </c>
      <c r="J32" s="7" t="s">
        <v>13</v>
      </c>
      <c r="K32" s="6">
        <v>3608</v>
      </c>
      <c r="L32" s="8">
        <v>51884255</v>
      </c>
      <c r="N32" s="13" t="s">
        <v>13</v>
      </c>
      <c r="O32" s="14">
        <v>3958</v>
      </c>
      <c r="P32" s="15">
        <v>53972838</v>
      </c>
      <c r="R32" s="4" t="s">
        <v>13</v>
      </c>
      <c r="S32" s="3">
        <v>3748</v>
      </c>
      <c r="T32" s="2">
        <v>57345199</v>
      </c>
      <c r="V32" s="4" t="s">
        <v>13</v>
      </c>
      <c r="W32" s="3">
        <v>3993</v>
      </c>
      <c r="X32" s="10">
        <v>58216006</v>
      </c>
      <c r="Z32" s="4" t="s">
        <v>13</v>
      </c>
      <c r="AA32" s="11">
        <v>3548</v>
      </c>
      <c r="AB32" s="12">
        <v>56847032</v>
      </c>
      <c r="AD32" s="4" t="s">
        <v>13</v>
      </c>
      <c r="AE32" s="11">
        <v>3860</v>
      </c>
      <c r="AF32" s="12">
        <v>61614565</v>
      </c>
      <c r="AH32" s="19" t="s">
        <v>13</v>
      </c>
      <c r="AI32" s="20">
        <v>3447</v>
      </c>
      <c r="AJ32" s="20">
        <v>61272662</v>
      </c>
      <c r="AL32" s="19" t="s">
        <v>13</v>
      </c>
      <c r="AM32" s="23">
        <v>3926</v>
      </c>
      <c r="AN32" s="22"/>
    </row>
    <row r="33" spans="2:43" s="31" customFormat="1" ht="28.5" customHeight="1">
      <c r="B33" s="46" t="s">
        <v>1</v>
      </c>
      <c r="C33" s="47">
        <f>SUM(C21:C32)</f>
        <v>48915</v>
      </c>
      <c r="D33" s="48">
        <f>SUM(D21:D32)</f>
        <v>595826240</v>
      </c>
      <c r="F33" s="46" t="s">
        <v>1</v>
      </c>
      <c r="G33" s="47">
        <f>SUM(G21:G32)</f>
        <v>49913</v>
      </c>
      <c r="H33" s="48">
        <f>SUM(H21:H32)</f>
        <v>611885819</v>
      </c>
      <c r="J33" s="46" t="s">
        <v>1</v>
      </c>
      <c r="K33" s="47">
        <f>SUM(K21:K32)</f>
        <v>48978</v>
      </c>
      <c r="L33" s="48">
        <f>SUM(L21:L32)</f>
        <v>657396892</v>
      </c>
      <c r="N33" s="49" t="s">
        <v>1</v>
      </c>
      <c r="O33" s="50">
        <v>49453</v>
      </c>
      <c r="P33" s="51">
        <v>667412661</v>
      </c>
      <c r="R33" s="46" t="s">
        <v>1</v>
      </c>
      <c r="S33" s="42">
        <f>SUM(S21:S32)</f>
        <v>46686</v>
      </c>
      <c r="T33" s="48">
        <f>SUM(T21:T32)</f>
        <v>672840533</v>
      </c>
      <c r="V33" s="46" t="s">
        <v>1</v>
      </c>
      <c r="W33" s="42">
        <f>SUM(W21:W32)</f>
        <v>45379</v>
      </c>
      <c r="X33" s="48">
        <f>SUM(X21:X32)</f>
        <v>705412518</v>
      </c>
      <c r="Z33" s="46" t="s">
        <v>1</v>
      </c>
      <c r="AA33" s="52">
        <f>SUM(AA21:AA32)</f>
        <v>44613</v>
      </c>
      <c r="AB33" s="52">
        <f>SUM(AB21:AB32)</f>
        <v>675424729</v>
      </c>
      <c r="AD33" s="46" t="s">
        <v>1</v>
      </c>
      <c r="AE33" s="52">
        <f>SUM(AE21:AE32)</f>
        <v>43889</v>
      </c>
      <c r="AF33" s="52">
        <f>SUM(AF21:AF32)</f>
        <v>745567693</v>
      </c>
      <c r="AH33" s="53" t="s">
        <v>1</v>
      </c>
      <c r="AI33" s="54">
        <f>SUM(AI21:AI32)</f>
        <v>43582</v>
      </c>
      <c r="AJ33" s="54">
        <f>SUM(AJ21:AJ32)</f>
        <v>761631756</v>
      </c>
      <c r="AL33" s="61" t="s">
        <v>1</v>
      </c>
      <c r="AM33" s="54">
        <f>SUM(AM21:AM32)</f>
        <v>43230</v>
      </c>
      <c r="AN33" s="54">
        <f>SUM(AN21:AN32)</f>
        <v>0</v>
      </c>
      <c r="AP33" s="67" t="s">
        <v>1</v>
      </c>
      <c r="AQ33" s="68">
        <f>SUM(AQ21:AQ32)</f>
        <v>0</v>
      </c>
    </row>
    <row r="34" spans="2:43" ht="33.75" customHeight="1">
      <c r="B34" s="59"/>
      <c r="C34" s="64"/>
      <c r="D34" s="60"/>
      <c r="F34" s="59" t="s">
        <v>47</v>
      </c>
      <c r="G34" s="64">
        <f>((G33-C33)/C33)</f>
        <v>0.020402739445977716</v>
      </c>
      <c r="H34" s="60">
        <f>((H33-D33)/D33)</f>
        <v>0.026953460458539052</v>
      </c>
      <c r="J34" s="59" t="s">
        <v>46</v>
      </c>
      <c r="K34" s="63">
        <f>((K33-G33)/G33)</f>
        <v>-0.01873259471480376</v>
      </c>
      <c r="L34" s="60">
        <f>((L33-H33)/H33)</f>
        <v>0.0743783751589118</v>
      </c>
      <c r="N34" s="59" t="s">
        <v>45</v>
      </c>
      <c r="O34" s="64">
        <f>((O33-K33)/K33)</f>
        <v>0.009698231859202091</v>
      </c>
      <c r="P34" s="60">
        <f>((P33-L33)/L33)</f>
        <v>0.015235497949387932</v>
      </c>
      <c r="R34" s="59" t="s">
        <v>44</v>
      </c>
      <c r="S34" s="63">
        <f>((S33-O33)/O33)</f>
        <v>-0.055952116150688534</v>
      </c>
      <c r="T34" s="60">
        <f>((T33-P33)/P33)</f>
        <v>0.008132707569357902</v>
      </c>
      <c r="V34" s="59" t="s">
        <v>43</v>
      </c>
      <c r="W34" s="63">
        <f>((W33-S33)/S33)</f>
        <v>-0.027995544702908794</v>
      </c>
      <c r="X34" s="60">
        <f>((X33-T33)/T33)</f>
        <v>0.04840966529583318</v>
      </c>
      <c r="Z34" s="59" t="s">
        <v>42</v>
      </c>
      <c r="AA34" s="63">
        <f>((AA33-W33)/W33)</f>
        <v>-0.01688005465082968</v>
      </c>
      <c r="AB34" s="63">
        <f>((AB33-X33)/X33)</f>
        <v>-0.042510996381269206</v>
      </c>
      <c r="AD34" s="59" t="s">
        <v>41</v>
      </c>
      <c r="AE34" s="63">
        <f>((AE33-AA33)/AA33)</f>
        <v>-0.01622845358976083</v>
      </c>
      <c r="AF34" s="60">
        <f>((AF33-AB33)/AB33)</f>
        <v>0.10385015678038641</v>
      </c>
      <c r="AH34" s="59" t="s">
        <v>40</v>
      </c>
      <c r="AI34" s="63">
        <f>((AI33-AE33)/AE33)</f>
        <v>-0.006994919000205063</v>
      </c>
      <c r="AJ34" s="60">
        <f>((AJ33-AF33)/AF33)</f>
        <v>0.021546082469536404</v>
      </c>
      <c r="AL34" s="59" t="s">
        <v>39</v>
      </c>
      <c r="AM34" s="63">
        <f>((AM33-AI33)/AI33)</f>
        <v>-0.008076728924785462</v>
      </c>
      <c r="AN34" s="60"/>
      <c r="AP34" s="69" t="s">
        <v>48</v>
      </c>
      <c r="AQ34" s="63">
        <f>((C33-AM33)/AM33)</f>
        <v>0.1315058986814712</v>
      </c>
    </row>
    <row r="37" ht="15">
      <c r="C37" s="70"/>
    </row>
  </sheetData>
  <sheetProtection/>
  <mergeCells count="20">
    <mergeCell ref="AL2:AN2"/>
    <mergeCell ref="AL19:AN19"/>
    <mergeCell ref="V2:X2"/>
    <mergeCell ref="V19:X19"/>
    <mergeCell ref="Z2:AB2"/>
    <mergeCell ref="Z19:AB19"/>
    <mergeCell ref="AD2:AF2"/>
    <mergeCell ref="AD19:AF19"/>
    <mergeCell ref="N2:P2"/>
    <mergeCell ref="N19:P19"/>
    <mergeCell ref="R2:T2"/>
    <mergeCell ref="R19:T19"/>
    <mergeCell ref="AH2:AJ2"/>
    <mergeCell ref="AH19:AJ19"/>
    <mergeCell ref="B2:D2"/>
    <mergeCell ref="B19:D19"/>
    <mergeCell ref="F2:H2"/>
    <mergeCell ref="F19:H19"/>
    <mergeCell ref="J19:L19"/>
    <mergeCell ref="J2:L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Mustafa</cp:lastModifiedBy>
  <cp:lastPrinted>2016-01-12T12:42:35Z</cp:lastPrinted>
  <dcterms:created xsi:type="dcterms:W3CDTF">2016-01-07T10:42:58Z</dcterms:created>
  <dcterms:modified xsi:type="dcterms:W3CDTF">2016-01-13T15:45:59Z</dcterms:modified>
  <cp:category/>
  <cp:version/>
  <cp:contentType/>
  <cp:contentStatus/>
</cp:coreProperties>
</file>